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Проект_2026_2028\КОРРЕКТИРОВКИ\2 квартал 2026\сессия_апрель\ПОПРАВКА\Приложения\"/>
    </mc:Choice>
  </mc:AlternateContent>
  <xr:revisionPtr revIDLastSave="0" documentId="13_ncr:1_{1493EA47-F463-4825-AC7F-792F91FF44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1" sheetId="14" r:id="rId1"/>
  </sheets>
  <definedNames>
    <definedName name="_xlnm.Print_Area" localSheetId="0">'Приложение 1'!$A$1:$D$60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14" l="1"/>
  <c r="D17" i="14"/>
  <c r="D18" i="14"/>
  <c r="D19" i="14"/>
  <c r="D20" i="14"/>
  <c r="D21" i="14"/>
  <c r="D22" i="14"/>
  <c r="D23" i="14"/>
  <c r="D24" i="14"/>
  <c r="D15" i="14"/>
  <c r="D12" i="14" l="1"/>
  <c r="D13" i="14"/>
  <c r="D11" i="14"/>
  <c r="D14" i="14"/>
  <c r="C10" i="14"/>
  <c r="B10" i="14"/>
  <c r="D10" i="14" l="1"/>
  <c r="E25" i="14" s="1"/>
  <c r="B14" i="14"/>
  <c r="B25" i="14" s="1"/>
  <c r="C14" i="14"/>
  <c r="C25" i="14" s="1"/>
</calcChain>
</file>

<file path=xl/sharedStrings.xml><?xml version="1.0" encoding="utf-8"?>
<sst xmlns="http://schemas.openxmlformats.org/spreadsheetml/2006/main" count="28" uniqueCount="28">
  <si>
    <t>Наименование</t>
  </si>
  <si>
    <t xml:space="preserve">Утверждено </t>
  </si>
  <si>
    <t>Изменение</t>
  </si>
  <si>
    <t>Утверждено 
с учетом изменений</t>
  </si>
  <si>
    <t>(тыс.руб.)</t>
  </si>
  <si>
    <t>1. ДОХОДЫ</t>
  </si>
  <si>
    <t>Налоговые доходы</t>
  </si>
  <si>
    <t>Неналоговые доходы</t>
  </si>
  <si>
    <t>Безвозмездные поступления</t>
  </si>
  <si>
    <t>2. РАСХОДЫ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</si>
  <si>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</si>
  <si>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</si>
  <si>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</si>
  <si>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</si>
  <si>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</si>
  <si>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</si>
  <si>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</si>
  <si>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</si>
  <si>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</si>
  <si>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Обслуживание государственного и муниципального долга</t>
  </si>
  <si>
    <t>3. ДЕФИЦИТ</t>
  </si>
  <si>
    <t xml:space="preserve"> «Приложение 1</t>
  </si>
  <si>
    <t xml:space="preserve"> к Решению Думы ЗАТО Северск</t>
  </si>
  <si>
    <t>Основные параметры бюджета ЗАТО Северск на 2026 год</t>
  </si>
  <si>
    <t>-224 065,42»;</t>
  </si>
  <si>
    <r>
      <t xml:space="preserve"> от </t>
    </r>
    <r>
      <rPr>
        <u/>
        <sz val="12"/>
        <rFont val="Times New Roman"/>
        <family val="1"/>
        <charset val="204"/>
      </rPr>
      <t>25.12.2025</t>
    </r>
    <r>
      <rPr>
        <sz val="12"/>
        <rFont val="Times New Roman"/>
        <family val="1"/>
        <charset val="204"/>
      </rPr>
      <t xml:space="preserve"> № </t>
    </r>
    <r>
      <rPr>
        <u/>
        <sz val="12"/>
        <rFont val="Times New Roman"/>
        <family val="1"/>
        <charset val="204"/>
      </rPr>
      <t>6/1</t>
    </r>
  </si>
  <si>
    <t>Чумакова Светлана Анатольевна</t>
  </si>
  <si>
    <t>77 38 58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</si>
</sst>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3" fillId="0" borderId="0" xfId="1" applyFont="1" applyAlignment="1"/>
    <xf numFmtId="0" fontId="4" fillId="0" borderId="0" xfId="2"/>
    <xf numFmtId="0" fontId="3" fillId="0" borderId="0" xfId="1" applyFont="1" applyAlignment="1">
      <alignment horizontal="left"/>
    </xf>
    <xf numFmtId="0" fontId="3" fillId="0" borderId="1" xfId="2" applyFont="1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 wrapText="1"/>
    </xf>
    <xf numFmtId="0" fontId="4" fillId="0" borderId="0" xfId="3"/>
    <xf numFmtId="0" fontId="3" fillId="0" borderId="1" xfId="5" applyNumberFormat="1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/>
    </xf>
    <xf numFmtId="0" fontId="5" fillId="0" borderId="0" xfId="2" applyFont="1"/>
    <xf numFmtId="0" fontId="5" fillId="0" borderId="0" xfId="2" applyFont="1" applyAlignment="1">
      <alignment vertical="center"/>
    </xf>
    <xf numFmtId="0" fontId="5" fillId="0" borderId="0" xfId="2" applyFont="1" applyAlignment="1">
      <alignment horizontal="left" vertical="center"/>
    </xf>
    <xf numFmtId="0" fontId="6" fillId="2" borderId="0" xfId="0" applyFont="1" applyFill="1" applyAlignment="1">
      <alignment vertical="center"/>
    </xf>
    <xf numFmtId="14" fontId="5" fillId="2" borderId="0" xfId="2" applyNumberFormat="1" applyFont="1" applyFill="1" applyAlignment="1">
      <alignment horizontal="left"/>
    </xf>
    <xf numFmtId="4" fontId="4" fillId="0" borderId="0" xfId="2" applyNumberFormat="1"/>
    <xf numFmtId="0" fontId="5" fillId="0" borderId="1" xfId="4" applyNumberFormat="1" applyFont="1" applyBorder="1" applyAlignment="1">
      <alignment horizontal="left" vertical="top" wrapText="1"/>
    </xf>
    <xf numFmtId="4" fontId="5" fillId="0" borderId="1" xfId="3" applyNumberFormat="1" applyFont="1" applyBorder="1" applyAlignment="1">
      <alignment horizontal="right"/>
    </xf>
    <xf numFmtId="4" fontId="5" fillId="0" borderId="1" xfId="3" quotePrefix="1" applyNumberFormat="1" applyFont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0" fillId="0" borderId="3" xfId="0" applyBorder="1" applyAlignment="1"/>
    <xf numFmtId="0" fontId="0" fillId="0" borderId="4" xfId="0" applyBorder="1" applyAlignment="1"/>
    <xf numFmtId="49" fontId="3" fillId="0" borderId="0" xfId="0" applyNumberFormat="1" applyFont="1" applyAlignment="1">
      <alignment horizontal="left"/>
    </xf>
    <xf numFmtId="0" fontId="3" fillId="0" borderId="0" xfId="1" applyFont="1" applyAlignment="1">
      <alignment horizontal="center"/>
    </xf>
    <xf numFmtId="0" fontId="0" fillId="0" borderId="0" xfId="0" applyAlignment="1"/>
  </cellXfs>
  <cellStyles count="12">
    <cellStyle name="Обычный" xfId="0" builtinId="0"/>
    <cellStyle name="Обычный 2" xfId="2" xr:uid="{00000000-0005-0000-0000-000001000000}"/>
    <cellStyle name="Обычный 2 2" xfId="3" xr:uid="{00000000-0005-0000-0000-000002000000}"/>
    <cellStyle name="Обычный 2 3" xfId="6" xr:uid="{00000000-0005-0000-0000-000003000000}"/>
    <cellStyle name="Обычный 2 4" xfId="4" xr:uid="{00000000-0005-0000-0000-000004000000}"/>
    <cellStyle name="Обычный 2 5" xfId="7" xr:uid="{00000000-0005-0000-0000-000005000000}"/>
    <cellStyle name="Обычный 2 6" xfId="8" xr:uid="{00000000-0005-0000-0000-000006000000}"/>
    <cellStyle name="Обычный 3" xfId="1" xr:uid="{00000000-0005-0000-0000-000007000000}"/>
    <cellStyle name="Обычный 4" xfId="9" xr:uid="{00000000-0005-0000-0000-000008000000}"/>
    <cellStyle name="Обычный 6" xfId="5" xr:uid="{00000000-0005-0000-0000-000009000000}"/>
    <cellStyle name="Обычный 6 2" xfId="10" xr:uid="{00000000-0005-0000-0000-00000A000000}"/>
    <cellStyle name="Обычный 6 3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4"/>
  <dimension ref="A1:E60"/>
  <sheetViews>
    <sheetView tabSelected="1" view="pageBreakPreview" topLeftCell="A46" zoomScaleNormal="100" zoomScaleSheetLayoutView="100" workbookViewId="0">
      <selection activeCell="A53" sqref="A53"/>
    </sheetView>
  </sheetViews>
  <sheetFormatPr defaultRowHeight="15" x14ac:dyDescent="0.25"/>
  <cols>
    <col min="1" max="1" width="59.7109375" style="2" customWidth="1"/>
    <col min="2" max="2" width="18.85546875" style="2" customWidth="1"/>
    <col min="3" max="3" width="16.42578125" style="2" customWidth="1"/>
    <col min="4" max="4" width="21.140625" style="2" customWidth="1"/>
    <col min="5" max="5" width="11.5703125" style="2" customWidth="1"/>
    <col min="6" max="16384" width="9.140625" style="2"/>
  </cols>
  <sheetData>
    <row r="1" spans="1:4" ht="15.75" x14ac:dyDescent="0.25">
      <c r="A1" s="1"/>
      <c r="B1" s="11"/>
      <c r="C1" s="12" t="s">
        <v>21</v>
      </c>
      <c r="D1" s="13"/>
    </row>
    <row r="2" spans="1:4" ht="30" customHeight="1" x14ac:dyDescent="0.25">
      <c r="A2" s="3"/>
      <c r="B2" s="11"/>
      <c r="C2" s="13" t="s">
        <v>22</v>
      </c>
      <c r="D2" s="13"/>
    </row>
    <row r="3" spans="1:4" ht="15.75" x14ac:dyDescent="0.25">
      <c r="A3" s="1"/>
      <c r="B3" s="11"/>
      <c r="C3" s="25" t="s">
        <v>25</v>
      </c>
      <c r="D3" s="25"/>
    </row>
    <row r="4" spans="1:4" ht="15.75" x14ac:dyDescent="0.25">
      <c r="A4" s="3"/>
      <c r="B4" s="11"/>
      <c r="C4" s="11"/>
      <c r="D4" s="11"/>
    </row>
    <row r="5" spans="1:4" ht="15.75" x14ac:dyDescent="0.25">
      <c r="A5" s="3"/>
      <c r="B5" s="11"/>
      <c r="C5" s="11"/>
      <c r="D5" s="11"/>
    </row>
    <row r="6" spans="1:4" ht="15.75" customHeight="1" x14ac:dyDescent="0.25">
      <c r="A6" s="26" t="s">
        <v>23</v>
      </c>
      <c r="B6" s="26"/>
      <c r="C6" s="27"/>
      <c r="D6" s="27"/>
    </row>
    <row r="7" spans="1:4" ht="20.25" customHeight="1" x14ac:dyDescent="0.25">
      <c r="A7" s="3"/>
      <c r="B7" s="11"/>
      <c r="C7" s="11"/>
      <c r="D7" s="11"/>
    </row>
    <row r="8" spans="1:4" ht="51" customHeight="1" x14ac:dyDescent="0.25">
      <c r="A8" s="21" t="s">
        <v>0</v>
      </c>
      <c r="B8" s="4" t="s">
        <v>1</v>
      </c>
      <c r="C8" s="5" t="s">
        <v>2</v>
      </c>
      <c r="D8" s="6" t="s">
        <v>3</v>
      </c>
    </row>
    <row r="9" spans="1:4" x14ac:dyDescent="0.25">
      <c r="A9" s="21"/>
      <c r="B9" s="22" t="s">
        <v>4</v>
      </c>
      <c r="C9" s="23"/>
      <c r="D9" s="24"/>
    </row>
    <row r="10" spans="1:4" s="7" customFormat="1" ht="15.75" x14ac:dyDescent="0.25">
      <c r="A10" s="17" t="s">
        <v>5</v>
      </c>
      <c r="B10" s="10">
        <f>B11+B12+B13</f>
        <v>7938441.3899999997</v>
      </c>
      <c r="C10" s="20">
        <f>C11+C12+C13</f>
        <v>2522.15</v>
      </c>
      <c r="D10" s="20">
        <f>D11+D12+D13</f>
        <v>7940963.54</v>
      </c>
    </row>
    <row r="11" spans="1:4" s="7" customFormat="1" ht="15.75" x14ac:dyDescent="0.25">
      <c r="A11" s="8" t="s">
        <v>6</v>
      </c>
      <c r="B11" s="10">
        <v>2038621.83</v>
      </c>
      <c r="C11" s="20"/>
      <c r="D11" s="20">
        <f>B11+C11</f>
        <v>2038621.83</v>
      </c>
    </row>
    <row r="12" spans="1:4" s="7" customFormat="1" ht="15.75" x14ac:dyDescent="0.25">
      <c r="A12" s="8" t="s">
        <v>7</v>
      </c>
      <c r="B12" s="10">
        <v>160250.63</v>
      </c>
      <c r="C12" s="20">
        <v>95</v>
      </c>
      <c r="D12" s="20">
        <f t="shared" ref="D12:D13" si="0">B12+C12</f>
        <v>160345.63</v>
      </c>
    </row>
    <row r="13" spans="1:4" s="7" customFormat="1" ht="15.75" x14ac:dyDescent="0.25">
      <c r="A13" s="8" t="s">
        <v>8</v>
      </c>
      <c r="B13" s="10">
        <v>5739568.9299999997</v>
      </c>
      <c r="C13" s="20">
        <v>2427.15</v>
      </c>
      <c r="D13" s="20">
        <f t="shared" si="0"/>
        <v>5741996.0800000001</v>
      </c>
    </row>
    <row r="14" spans="1:4" s="7" customFormat="1" ht="15.75" x14ac:dyDescent="0.25">
      <c r="A14" s="17" t="s">
        <v>9</v>
      </c>
      <c r="B14" s="18">
        <f>SUBTOTAL(9,B$15:B24)</f>
        <v>8162506.8100000005</v>
      </c>
      <c r="C14" s="18">
        <f>SUBTOTAL(9,C$15:C24)</f>
        <v>2522.1500000000087</v>
      </c>
      <c r="D14" s="18">
        <f>SUBTOTAL(9,D$15:D24)</f>
        <v>8165028.9600000009</v>
      </c>
    </row>
    <row r="15" spans="1:4" ht="15.75" x14ac:dyDescent="0.25">
      <c r="A15" s="9" t="s">
        <v>10</v>
      </c>
      <c r="B15" s="10">
        <v>462757.71</v>
      </c>
      <c r="C15" s="10">
        <v>21303.46</v>
      </c>
      <c r="D15" s="10">
        <f>B15+C15</f>
        <v>484061.17000000004</v>
      </c>
    </row>
    <row r="16" spans="1:4" ht="31.5" x14ac:dyDescent="0.25">
      <c r="A16" s="9" t="s">
        <v>11</v>
      </c>
      <c r="B16" s="10">
        <v>40074.239999999998</v>
      </c>
      <c r="C16" s="10">
        <v>0</v>
      </c>
      <c r="D16" s="10">
        <f t="shared" ref="D16:D24" si="1">B16+C16</f>
        <v>40074.239999999998</v>
      </c>
    </row>
    <row r="17" spans="1:5" ht="15.75" x14ac:dyDescent="0.25">
      <c r="A17" s="9" t="s">
        <v>12</v>
      </c>
      <c r="B17" s="10">
        <v>948109.89</v>
      </c>
      <c r="C17" s="10">
        <v>18326.53</v>
      </c>
      <c r="D17" s="10">
        <f t="shared" si="1"/>
        <v>966436.42</v>
      </c>
    </row>
    <row r="18" spans="1:5" ht="15.75" x14ac:dyDescent="0.25">
      <c r="A18" s="9" t="s">
        <v>13</v>
      </c>
      <c r="B18" s="10">
        <v>750954.5</v>
      </c>
      <c r="C18" s="10">
        <v>12296.98</v>
      </c>
      <c r="D18" s="10">
        <f t="shared" si="1"/>
        <v>763251.48</v>
      </c>
    </row>
    <row r="19" spans="1:5" ht="15.75" x14ac:dyDescent="0.25">
      <c r="A19" s="9" t="s">
        <v>14</v>
      </c>
      <c r="B19" s="10">
        <v>56.87</v>
      </c>
      <c r="C19" s="10">
        <v>0</v>
      </c>
      <c r="D19" s="10">
        <f t="shared" si="1"/>
        <v>56.87</v>
      </c>
    </row>
    <row r="20" spans="1:5" ht="15.75" x14ac:dyDescent="0.25">
      <c r="A20" s="9" t="s">
        <v>15</v>
      </c>
      <c r="B20" s="10">
        <v>4508814.83</v>
      </c>
      <c r="C20" s="10">
        <v>-18147.87</v>
      </c>
      <c r="D20" s="10">
        <f t="shared" si="1"/>
        <v>4490666.96</v>
      </c>
    </row>
    <row r="21" spans="1:5" ht="15.75" x14ac:dyDescent="0.25">
      <c r="A21" s="9" t="s">
        <v>16</v>
      </c>
      <c r="B21" s="10">
        <v>686501.49</v>
      </c>
      <c r="C21" s="10">
        <v>-424.06</v>
      </c>
      <c r="D21" s="10">
        <f t="shared" si="1"/>
        <v>686077.42999999993</v>
      </c>
    </row>
    <row r="22" spans="1:5" ht="15.75" x14ac:dyDescent="0.25">
      <c r="A22" s="9" t="s">
        <v>17</v>
      </c>
      <c r="B22" s="10">
        <v>130745.15</v>
      </c>
      <c r="C22" s="10">
        <v>5225.08</v>
      </c>
      <c r="D22" s="10">
        <f t="shared" si="1"/>
        <v>135970.22999999998</v>
      </c>
    </row>
    <row r="23" spans="1:5" ht="15.75" x14ac:dyDescent="0.25">
      <c r="A23" s="9" t="s">
        <v>18</v>
      </c>
      <c r="B23" s="10">
        <v>540897.75</v>
      </c>
      <c r="C23" s="10">
        <v>-12171.79</v>
      </c>
      <c r="D23" s="10">
        <f t="shared" si="1"/>
        <v>528725.96</v>
      </c>
    </row>
    <row r="24" spans="1:5" ht="15.75" x14ac:dyDescent="0.25">
      <c r="A24" s="9" t="s">
        <v>19</v>
      </c>
      <c r="B24" s="10">
        <v>93594.38</v>
      </c>
      <c r="C24" s="10">
        <v>-23886.18</v>
      </c>
      <c r="D24" s="10">
        <f t="shared" si="1"/>
        <v>69708.200000000012</v>
      </c>
    </row>
    <row r="25" spans="1:5" ht="15.75" x14ac:dyDescent="0.25">
      <c r="A25" s="17" t="s">
        <v>20</v>
      </c>
      <c r="B25" s="18">
        <f>B10-B14</f>
        <v>-224065.42000000086</v>
      </c>
      <c r="C25" s="18">
        <f t="shared" ref="C25" si="2">C10-C14</f>
        <v>-8.6401996668428183E-12</v>
      </c>
      <c r="D25" s="19" t="s">
        <v>24</v>
      </c>
      <c r="E25" s="16">
        <f>D10-D14</f>
        <v>-224065.42000000086</v>
      </c>
    </row>
    <row r="53" spans="1:1" ht="21" customHeight="1" x14ac:dyDescent="0.25"/>
    <row r="58" spans="1:1" ht="15.75" x14ac:dyDescent="0.25">
      <c r="A58" s="14" t="s">
        <v>26</v>
      </c>
    </row>
    <row r="59" spans="1:1" ht="15.75" x14ac:dyDescent="0.25">
      <c r="A59" s="14" t="s">
        <v>27</v>
      </c>
    </row>
    <row r="60" spans="1:1" ht="15.75" x14ac:dyDescent="0.25">
      <c r="A60" s="15">
        <v>46142</v>
      </c>
    </row>
  </sheetData>
  <mergeCells count="4">
    <mergeCell ref="A8:A9"/>
    <mergeCell ref="B9:D9"/>
    <mergeCell ref="C3:D3"/>
    <mergeCell ref="A6:D6"/>
  </mergeCells>
  <pageMargins left="1.1811023622047245" right="0.39370078740157483" top="0.78740157480314965" bottom="0.78740157480314965" header="0.31496062992125984" footer="0.31496062992125984"/>
  <pageSetup paperSize="9" scale="75" firstPageNumber="2" fitToWidth="0" fitToHeight="0" orientation="portrait" useFirstPageNumber="1" r:id="rId1"/>
  <headerFooter>
    <oddFooter>&amp;R&amp;"Times New Roman"&amp;12&amp;P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Reporter</dc:creator>
  <cp:lastModifiedBy>smart</cp:lastModifiedBy>
  <cp:lastPrinted>2026-04-29T11:00:28Z</cp:lastPrinted>
  <dcterms:created xsi:type="dcterms:W3CDTF">2007-01-31T11:43:07Z</dcterms:created>
  <dcterms:modified xsi:type="dcterms:W3CDTF">2026-04-29T11:00:34Z</dcterms:modified>
</cp:coreProperties>
</file>